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List1" sheetId="1" r:id="rId1"/>
  </sheets>
  <definedNames>
    <definedName name="Excel_BuiltIn_Print_Titles_1">List1!$A$1:$IQ$1</definedName>
    <definedName name="_xlnm.Print_Titles" localSheetId="0">List1!$1:$1</definedName>
  </definedNames>
  <calcPr calcId="145621"/>
</workbook>
</file>

<file path=xl/calcChain.xml><?xml version="1.0" encoding="utf-8"?>
<calcChain xmlns="http://schemas.openxmlformats.org/spreadsheetml/2006/main">
  <c r="G38" i="1" l="1"/>
  <c r="G37" i="1"/>
  <c r="G36" i="1"/>
  <c r="G34" i="1"/>
  <c r="G35" i="1"/>
  <c r="G19" i="1"/>
  <c r="G20" i="1" l="1"/>
  <c r="G23" i="1" l="1"/>
  <c r="G24" i="1"/>
  <c r="G25" i="1"/>
  <c r="G26" i="1"/>
  <c r="G27" i="1"/>
  <c r="G28" i="1"/>
  <c r="G29" i="1"/>
  <c r="G30" i="1"/>
  <c r="G31" i="1"/>
  <c r="G32" i="1"/>
  <c r="G22" i="1"/>
  <c r="G17" i="1" l="1"/>
  <c r="G9" i="1" l="1"/>
  <c r="G10" i="1"/>
  <c r="G11" i="1"/>
  <c r="G12" i="1"/>
  <c r="G13" i="1"/>
  <c r="G6" i="1" l="1"/>
  <c r="G7" i="1"/>
  <c r="G33" i="1" l="1"/>
  <c r="G21" i="1"/>
  <c r="G5" i="1" l="1"/>
  <c r="G8" i="1"/>
  <c r="G14" i="1" l="1"/>
  <c r="G15" i="1"/>
  <c r="G4" i="1" l="1"/>
  <c r="G16" i="1"/>
  <c r="G18" i="1"/>
  <c r="G39" i="1" l="1"/>
</calcChain>
</file>

<file path=xl/sharedStrings.xml><?xml version="1.0" encoding="utf-8"?>
<sst xmlns="http://schemas.openxmlformats.org/spreadsheetml/2006/main" count="113" uniqueCount="67">
  <si>
    <t>popis</t>
  </si>
  <si>
    <t>množstevní jednotka</t>
  </si>
  <si>
    <t>cena celkem / Kč bez DPH</t>
  </si>
  <si>
    <t>cena celkem</t>
  </si>
  <si>
    <t>počet</t>
  </si>
  <si>
    <t>kód skupiny zboží</t>
  </si>
  <si>
    <t>Kč/jednotka bez_DPH</t>
  </si>
  <si>
    <t>Grafická dokumentová kamera</t>
  </si>
  <si>
    <t>ks</t>
  </si>
  <si>
    <t>MPREDG:
Maticový přep.- DVI, HDMI, SDI</t>
  </si>
  <si>
    <t>Rozšiřující port</t>
  </si>
  <si>
    <t>set</t>
  </si>
  <si>
    <t>Distrib. zes. - DVI, HDMI, SDI</t>
  </si>
  <si>
    <t>Řídicí jednotky</t>
  </si>
  <si>
    <t>Ovládací panely</t>
  </si>
  <si>
    <t>Instalace AV techniky</t>
  </si>
  <si>
    <t>hodina</t>
  </si>
  <si>
    <t xml:space="preserve">Kabeláž AV </t>
  </si>
  <si>
    <t>Distribuční zesilovač</t>
  </si>
  <si>
    <t>Držák LCD panelu 1-3</t>
  </si>
  <si>
    <t>LCD panel 1-3</t>
  </si>
  <si>
    <t>LCD panel 4</t>
  </si>
  <si>
    <t>Držák LCD panelu 4</t>
  </si>
  <si>
    <t>Videokonference</t>
  </si>
  <si>
    <t>RACK</t>
  </si>
  <si>
    <t xml:space="preserve">zesilovač pro přenos DVI Single Link a HDMI signálů na vzdálenost až: 
60 m pro 1920x1200 / 1080p @ 60Hz
76 m pro 1024x768 / 720p nebo 1080i @ 60Hz
Přenos DDC signálů
HDCP compliant
</t>
  </si>
  <si>
    <t>Číslo položky</t>
  </si>
  <si>
    <t xml:space="preserve">Nástěnný fixní držák pro displeje 70". Minimální nosnost 100 kg.
Možnost horizontálního posunu po instalaci minimálně +/- 200 mm doleva a doprava. 
Možnost doladění výšky a vodováhy pro instalaci pomocí nastavovacích šroubů 
Zacvakávací systém - slyšitelné kliknutí při bezpečném zapadnutí obrazovky do držáku.
</t>
  </si>
  <si>
    <r>
      <rPr>
        <b/>
        <sz val="10"/>
        <rFont val="Arial"/>
        <family val="2"/>
        <charset val="238"/>
      </rPr>
      <t>4x4 HDMI maticový přepínač.
Podpora HDTV 1080p/60 a computer 1920x1200</t>
    </r>
    <r>
      <rPr>
        <sz val="10"/>
        <rFont val="Arial"/>
        <family val="2"/>
        <charset val="238"/>
      </rPr>
      <t xml:space="preserve">
Podpora HDMI (data rates up to 6.75 Gbps, Deep Color up to 12-bit, 3D, and HD lossless audio formats)
</t>
    </r>
    <r>
      <rPr>
        <b/>
        <sz val="10"/>
        <rFont val="Arial"/>
        <family val="2"/>
        <charset val="238"/>
      </rPr>
      <t>Key Minder technology - kontinuálně verifikuje HDCP kompatibilitu pro rychlé a spolehlivé přepínání vstupů a výstupů
EDID Minder technology - automaticky managing EDID komunikace mezi propojenými zařízeními</t>
    </r>
    <r>
      <rPr>
        <sz val="10"/>
        <rFont val="Arial"/>
        <family val="2"/>
        <charset val="238"/>
      </rPr>
      <t xml:space="preserve">
Automatický "Color bit Depht management" na základě EDID displeje
</t>
    </r>
    <r>
      <rPr>
        <b/>
        <sz val="10"/>
        <rFont val="Arial"/>
        <family val="2"/>
        <charset val="238"/>
      </rPr>
      <t>Automatická equalizace délky kabelu na vstupech do 30 m pro 1920x1200/8bit color.
Automatická obnova signálu na výstupu – obnovuje a přetváří časování signálu (reclocking) na každém výstupu, což umožňuje přenos signálu delšími HDMI kabely
Audio Brakway – poskytuje schopnost oddělit (de-embedovat) audio signál od příslušného HDMI videosignálu atak umožnit distribuci audio a video signálu z jednoho zdroje separátně do různých míst určení.
Bezpečnostní uzamčení předního panelu – zabraňuje neoprávněnému použití předních ovládacích tlačítek v nezabezpečeném prostředí</t>
    </r>
    <r>
      <rPr>
        <sz val="10"/>
        <rFont val="Arial"/>
        <family val="2"/>
        <charset val="238"/>
      </rPr>
      <t xml:space="preserve">
Ovládání tlačítky, RS-232, RS-422, Ethernet.
</t>
    </r>
  </si>
  <si>
    <t xml:space="preserve">distribuční zesilovač VGA signálu - 1x vstup, 4x, výstup. Šířka pásma VGA 300 MHz
</t>
  </si>
  <si>
    <t xml:space="preserve">rozbočovač linky RS232
Osminásobný rozbočovač sériové linky RS232. Data z hlavní linky jsou předávána beze změny současně do všech osmi RS232. Umožňuje připojení více zařízení na jednu linku RS232. Určen pro zařízení s vlastní adresací. Není nutné žádné nastavení, velmi jednoduché použití.
</t>
  </si>
  <si>
    <t xml:space="preserve">Videokonferenční sestava, obsahující kameru, bezdrátové ovládání, reproduktor a mikrofon.
Kamera a mikrofon jsou připojeny do centrální jednotky systémovými kabely. Centrála je k počítači připojena přes USB kabel
Technické parametry:
Skutečné rozlišení: 1920 x 1080
Záznam hlasu: Ano
Parametry:
Rozhraní: bluetooth, USB 2.0
Skutečné rozlišení: 1920 x 1080
Rychlost snímání videa [FPS]: 30
Možnosti záznamu
Záznam fotek: Ano
Záznam videa: Ano
Záznam hlasu: Ano
</t>
  </si>
  <si>
    <t xml:space="preserve">Instalace video techniky (Displeje včetně držáků, Projektory včetně držáků, Projekční plochy, Videotechnika)
</t>
  </si>
  <si>
    <t xml:space="preserve">Instalace kabeláže včetně konektorů (Příprava a pokládka kabelového svazku. Konektory: audio, video, řízení, napájení.)
</t>
  </si>
  <si>
    <t xml:space="preserve">Instalace interfacové techniky (Instalace interfacové techniky, přístrojové skříně a rozvaděče. Vyvázání kabeláže a zapojení napájení)
</t>
  </si>
  <si>
    <t xml:space="preserve">Instalace řídícího systému (Řídící jednotka, Ovládací prvky, Silové vypínače ovládané z ŘS) 
</t>
  </si>
  <si>
    <t xml:space="preserve">Projektový managment (Obhlídky na místě, Konzultace, Kontrolní dny)
</t>
  </si>
  <si>
    <t xml:space="preserve">Doprava
</t>
  </si>
  <si>
    <t xml:space="preserve">Instalace speciální techniky (Videokonference)
</t>
  </si>
  <si>
    <t xml:space="preserve">Další práce (Vykládka/nakládka. Úklid materiálu, nářadí, likvidace obalů.)
</t>
  </si>
  <si>
    <t xml:space="preserve">Programování a SW práce (Řídící systém, Režimy a předvolby na dotykovém panelu. Tvorba manuálu pro systém)
</t>
  </si>
  <si>
    <t>75" lcd panel:
Typ obrazovky: Podsvícení: E-LED
Úhlopříčka [palce]: 75¨, Rozlišení: 1920x1080
Poměr stran: 16:9, Povrch displeje: matný, Jas [cd/m2]:min. 550 cd/m2
Kontrast: min.5000:1, Odezva[ms]: max 8 ms
Pozorovací úhly (Horizontál/Vertikál): min 178/178
Reproduktory
Konektoryminimální konfigurace:
Input RGB Analog D-SUB, DVI-D, Display Port 1.2
Video HDMI1,HDMI2, Component(CVBS Common)
Audio Stereo mini Jack
Output RGB DP1.2(Loop-out)
Audio Stereo mini Jack
External Control RS232C(in/out) thru stereo jack, RJ45
External Sensor IR, Ambient Light
Napájení: interní 230V, Spotřeba [W]: max 290 W
Rozměry: Šířka  1 675 mm, Výška  959,1 mm, Hloubka  64,8 mm
Montáž VESA: 400 x 400 mm</t>
  </si>
  <si>
    <t>LCD Full HD displej se základními funkcemi, pro profesionální použití pro zasedací mistnosti, široký pozorvací úhel, Povrch proti odleskům světla.
systém zavěšení VESA 400x200 mm (50"). životnost:  min 50,000 hodin
zabudované reproduktory. 
Minimální konfigurace: 
Vstupy : HDMI IN, DVI-D In, Audio In (L/R), PC In, Audio In (L/R), Audio Out (L/R), Serial In, LAN, IR In/Out
Úhlopříčka: 50" (127 cm), Rozlišení: Full HD 1920x1080 bodů
Typ panelu: LCD, Jas: min.350 cd/m², Konstastní poměr: min 5,000:1, Poměr obrazu: 16:9
Odezva: max. 9,5 ms, Pozorovací úhel: min 176°,
Rozměry maximálně  (šxvxh): 1200x650x50 mm
Spotřeba max.: max 95 W
Nesmí obsahovat TV tuner.</t>
  </si>
  <si>
    <r>
      <t xml:space="preserve">Kontrolér řídicího systému. </t>
    </r>
    <r>
      <rPr>
        <b/>
        <sz val="10"/>
        <color indexed="8"/>
        <rFont val="Arial"/>
        <family val="2"/>
        <charset val="238"/>
      </rPr>
      <t>Technické parametry kontroléru:</t>
    </r>
    <r>
      <rPr>
        <sz val="10"/>
        <color indexed="8"/>
        <rFont val="Arial"/>
        <family val="2"/>
        <charset val="238"/>
      </rPr>
      <t xml:space="preserve"> min CPU Arm, 256MB RAM, 6x RS232, 8x IR, 8x IO, 4x relé, audio in/out, 1x LAN, </t>
    </r>
    <r>
      <rPr>
        <b/>
        <sz val="10"/>
        <color indexed="8"/>
        <rFont val="Arial"/>
        <family val="2"/>
        <charset val="238"/>
      </rPr>
      <t>slot pro SD kartu (min. 4GB),</t>
    </r>
    <r>
      <rPr>
        <sz val="10"/>
        <color indexed="8"/>
        <rFont val="Arial"/>
        <family val="2"/>
        <charset val="238"/>
      </rPr>
      <t xml:space="preserve"> programování v jazyce XPL2, </t>
    </r>
    <r>
      <rPr>
        <b/>
        <sz val="10"/>
        <color indexed="8"/>
        <rFont val="Arial"/>
        <family val="2"/>
        <charset val="238"/>
      </rPr>
      <t>vestavěný webový server</t>
    </r>
    <r>
      <rPr>
        <sz val="10"/>
        <color indexed="8"/>
        <rFont val="Arial"/>
        <family val="2"/>
        <charset val="238"/>
      </rPr>
      <t xml:space="preserve">. Rozměry:  max. výška 1U
</t>
    </r>
  </si>
  <si>
    <r>
      <t xml:space="preserve">Dotykový panel drátový stolní. </t>
    </r>
    <r>
      <rPr>
        <b/>
        <sz val="10"/>
        <color indexed="8"/>
        <rFont val="Arial"/>
        <family val="2"/>
        <charset val="238"/>
      </rPr>
      <t>Technické parametry: IPS displej s LED podsvícením</t>
    </r>
    <r>
      <rPr>
        <sz val="10"/>
        <color indexed="8"/>
        <rFont val="Arial"/>
        <family val="2"/>
        <charset val="238"/>
      </rPr>
      <t xml:space="preserve">, úhlopříčka minimálně  </t>
    </r>
    <r>
      <rPr>
        <b/>
        <sz val="10"/>
        <color indexed="8"/>
        <rFont val="Arial"/>
        <family val="2"/>
        <charset val="238"/>
      </rPr>
      <t xml:space="preserve">4,3" </t>
    </r>
    <r>
      <rPr>
        <sz val="10"/>
        <color indexed="8"/>
        <rFont val="Arial"/>
        <family val="2"/>
        <charset val="238"/>
      </rPr>
      <t xml:space="preserve">16:9, </t>
    </r>
    <r>
      <rPr>
        <b/>
        <sz val="10"/>
        <color indexed="8"/>
        <rFont val="Arial"/>
        <family val="2"/>
        <charset val="238"/>
      </rPr>
      <t>rozlišení min 800x480</t>
    </r>
    <r>
      <rPr>
        <sz val="10"/>
        <color indexed="8"/>
        <rFont val="Arial"/>
        <family val="2"/>
        <charset val="238"/>
      </rPr>
      <t xml:space="preserve">, </t>
    </r>
    <r>
      <rPr>
        <b/>
        <sz val="10"/>
        <color indexed="8"/>
        <rFont val="Arial"/>
        <family val="2"/>
        <charset val="238"/>
      </rPr>
      <t>32-bitové barvy</t>
    </r>
    <r>
      <rPr>
        <sz val="10"/>
        <color indexed="8"/>
        <rFont val="Arial"/>
        <family val="2"/>
        <charset val="238"/>
      </rPr>
      <t xml:space="preserve">, vestavěné reproduktory a mikrofon, vestavěný světelný a pohybový senzor, IP komunikace, napájení přes PoE , provedení v tenkém hliníkovém šasi s integrovaným stojánkem. Velikost min 136 x 81 x 73 mm
</t>
    </r>
  </si>
  <si>
    <t>Bezdrátový prezentér pro přihlášení a přepínání až 8 zařízení do HDMI distribuce. Zpracuje i video do 30 sn./sec. Op.systémy Win, MacOS, Android , iOS.
Rozlišení Full HD. Zpoždění audio 100ms. WiFi 2,4 a 5 GHz.
Připojení centrály: power, HDMI, Obsahuje dvě vysílací jednotky, které mají tlačítko se světelnou signalizací pro přihlášení a USB rozhraní</t>
  </si>
  <si>
    <t>Stavební přípomoce</t>
  </si>
  <si>
    <t>Bezdrátový prezentér</t>
  </si>
  <si>
    <t xml:space="preserve">Vysaílací jednotka bezdrátového prezentéru. Připojení USB. Ovládání tlačítkem (Tlačítko podsvětleno)
</t>
  </si>
  <si>
    <t>Podlahový stojan pro LCD s možností náklonu až 19°. Konstrukce z hliníkových profilů.</t>
  </si>
  <si>
    <t>Přípojné místo ve stole (pro návštěvnický notebook)</t>
  </si>
  <si>
    <t>Přípojné místo ve stole (pro trvalý notebook)</t>
  </si>
  <si>
    <t>Projektová dokumentace skutečného provedení stavby, příprava, inženýring, předání, školení ( Přejímka stavební připravenosti, převzetí místa instalace. Projektová dokumentace skutečného stavu. Předání díla. Zaškolení uživatele. Inženýring - vedení instalace. Systémové testy.)</t>
  </si>
  <si>
    <t xml:space="preserve">Stavební úpravy vybudování kabelových tras pro AV, stavební přípomoci, výmalba - není součástí 
</t>
  </si>
  <si>
    <t xml:space="preserve">Stropní dokumentová kamera. Minimální konfigurace: Rozlišení min. 1,3 Mpix, Nativní rozlišení čipu 1280x 960, snímací frekvence 30 snímků/s, 12x optický zoom + 4x digitální zoom, ostření automatické / manuální, automatické vyvážení bílé. Připojení USB, DVI, VGA, RS 232. Digitální funkce: zmrazení obrazu, rotace, uložení obrazu - 9 snímků, redukce šumu, funkce pro zvýšení kvality při snímání stránek textu. Včetně rektifikovatelného stropního držáku
</t>
  </si>
  <si>
    <t>Průběžný a závěrečný úklid</t>
  </si>
  <si>
    <t>kompl</t>
  </si>
  <si>
    <t>Demontáž a opětovná montáž WIFI vč. součástí</t>
  </si>
  <si>
    <t>Prodlužovací šňůra s přepěťovou ochranou (5zásuvek + vypínač) délka 3m</t>
  </si>
  <si>
    <t>Prodlužovací šňůra s přepěťovou ochranou (5zásuvek + vypínač) délka 6m</t>
  </si>
  <si>
    <t xml:space="preserve">19" vestavný rack s výsuvným a otočným systémem pro zabudování do skříněk nebo instalace do stěn. Velikosti od 13U . Hloubka 480mm X 580mm, nosnost 135/90 kg. 
Zalockování v pozici 60 nebo 90 stupňů .   Bude osazen do interiérové skříňky(tato je součástí dodávky interiéru)
</t>
  </si>
  <si>
    <t>Kabeláž. Viz kabelová kniha  (dodávka, doprava, montáž, ověření funkčnosti)</t>
  </si>
  <si>
    <t>průchod nerezovým prstencem stolu do přípojného místa</t>
  </si>
  <si>
    <t>Dodávka a montáž vystrojení přípojného místa bez krytu. Ilustrační foto je součástí PD.</t>
  </si>
  <si>
    <t xml:space="preserve">přípojné místo do stolu. 
2x zásuvka 230V + VGA, HDMI, LAN, Audio jack
Přípojné místo je vybaveno vysouvacími kabely (kabelový navíjecí system) pro snadné připojení zařízení. Kladkový systém upevněn na spodní části panelu- délka 60 cm.  Velikost 260x100mm. Včetně vestaveného panelu.
Barevné provedení: nutno koordinovat s uživatelem při realizaci
</t>
  </si>
  <si>
    <t xml:space="preserve">přípojné místo do stolu. 
2x zásuvka 230V na pohyblivém kabelu CYKY  + HDMI, LAN, USB, UTP
Přípojné místo je vybaveno volnými kabely pro snadné připojení zařízení. Kladkový systém upevněn na spodní části panelu- délka 60 cm.  Velikost 260x100mm. Včetně vestaveného panelu.
Barevné provedení: nutno koordinovat s uživatelem při realizaci
</t>
  </si>
  <si>
    <t>Koordinace prací s ostatními provefemi - stavební práce, elektroinstalace, interiér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</si>
</sst>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\ _K_č"/>
  </numFmts>
  <fonts count="26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21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5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46">
    <xf numFmtId="0" fontId="0" fillId="0" borderId="0" xfId="0"/>
    <xf numFmtId="0" fontId="18" fillId="0" borderId="10" xfId="0" applyFont="1" applyBorder="1" applyAlignment="1">
      <alignment horizontal="center" vertical="center" wrapText="1" shrinkToFi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164" fontId="18" fillId="0" borderId="10" xfId="0" applyNumberFormat="1" applyFont="1" applyBorder="1" applyAlignment="1">
      <alignment horizontal="center" vertical="center" wrapText="1" shrinkToFit="1"/>
    </xf>
    <xf numFmtId="164" fontId="19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 wrapText="1"/>
    </xf>
    <xf numFmtId="0" fontId="19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wrapText="1"/>
    </xf>
    <xf numFmtId="0" fontId="21" fillId="0" borderId="11" xfId="0" applyFont="1" applyBorder="1" applyAlignment="1">
      <alignment horizontal="center"/>
    </xf>
    <xf numFmtId="164" fontId="18" fillId="0" borderId="11" xfId="0" applyNumberFormat="1" applyFont="1" applyBorder="1" applyAlignment="1">
      <alignment horizontal="right"/>
    </xf>
    <xf numFmtId="0" fontId="19" fillId="0" borderId="11" xfId="0" applyFont="1" applyFill="1" applyBorder="1" applyAlignment="1">
      <alignment horizontal="center" vertical="center" wrapText="1"/>
    </xf>
    <xf numFmtId="164" fontId="21" fillId="0" borderId="0" xfId="0" applyNumberFormat="1" applyFont="1" applyBorder="1" applyAlignment="1">
      <alignment horizontal="right"/>
    </xf>
    <xf numFmtId="164" fontId="19" fillId="0" borderId="0" xfId="0" applyNumberFormat="1" applyFont="1" applyBorder="1" applyAlignment="1">
      <alignment horizontal="right" vertical="center" wrapText="1"/>
    </xf>
    <xf numFmtId="164" fontId="19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center" vertical="center" wrapText="1"/>
    </xf>
    <xf numFmtId="0" fontId="0" fillId="0" borderId="11" xfId="0" applyFill="1" applyBorder="1" applyAlignment="1">
      <alignment wrapText="1"/>
    </xf>
    <xf numFmtId="0" fontId="0" fillId="0" borderId="11" xfId="0" applyFill="1" applyBorder="1" applyAlignment="1">
      <alignment vertical="top" wrapText="1"/>
    </xf>
    <xf numFmtId="0" fontId="19" fillId="0" borderId="11" xfId="0" applyFont="1" applyFill="1" applyBorder="1" applyAlignment="1">
      <alignment vertical="top" wrapText="1"/>
    </xf>
    <xf numFmtId="0" fontId="19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 applyProtection="1">
      <alignment horizontal="left" vertical="top" wrapText="1"/>
    </xf>
    <xf numFmtId="0" fontId="21" fillId="0" borderId="11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left" vertical="top" wrapText="1"/>
    </xf>
    <xf numFmtId="0" fontId="0" fillId="0" borderId="11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vertical="center" wrapText="1"/>
    </xf>
    <xf numFmtId="0" fontId="19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11" xfId="0" applyFont="1" applyFill="1" applyBorder="1" applyAlignment="1">
      <alignment horizontal="center" vertical="center"/>
    </xf>
    <xf numFmtId="164" fontId="19" fillId="0" borderId="1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164" fontId="21" fillId="0" borderId="11" xfId="0" applyNumberFormat="1" applyFont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4" fillId="0" borderId="11" xfId="0" applyFont="1" applyFill="1" applyBorder="1" applyAlignment="1" applyProtection="1">
      <alignment horizontal="center" vertical="center" wrapText="1"/>
    </xf>
    <xf numFmtId="165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20" fillId="19" borderId="12" xfId="0" applyFont="1" applyFill="1" applyBorder="1" applyAlignment="1">
      <alignment horizontal="center" vertical="center"/>
    </xf>
    <xf numFmtId="0" fontId="20" fillId="19" borderId="13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24" borderId="15" xfId="0" applyFill="1" applyBorder="1" applyAlignment="1">
      <alignment horizontal="lef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</xdr:row>
      <xdr:rowOff>0</xdr:rowOff>
    </xdr:from>
    <xdr:to>
      <xdr:col>2</xdr:col>
      <xdr:colOff>754673</xdr:colOff>
      <xdr:row>7</xdr:row>
      <xdr:rowOff>2307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19600" y="7210425"/>
          <a:ext cx="754673" cy="230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="85" zoomScaleNormal="85" zoomScaleSheetLayoutView="70" workbookViewId="0">
      <pane ySplit="1" topLeftCell="A2" activePane="bottomLeft" state="frozen"/>
      <selection pane="bottomLeft" activeCell="E32" sqref="E32:E38"/>
    </sheetView>
  </sheetViews>
  <sheetFormatPr defaultColWidth="9.140625" defaultRowHeight="12.75" x14ac:dyDescent="0.2"/>
  <cols>
    <col min="1" max="1" width="19.42578125" style="2" customWidth="1"/>
    <col min="2" max="2" width="28.140625" style="3" customWidth="1"/>
    <col min="3" max="3" width="93.7109375" style="4" customWidth="1"/>
    <col min="4" max="4" width="12.42578125" style="2" customWidth="1"/>
    <col min="5" max="5" width="15.28515625" style="7" customWidth="1"/>
    <col min="6" max="6" width="12.42578125" style="2" bestFit="1" customWidth="1"/>
    <col min="7" max="7" width="12.7109375" style="6" customWidth="1"/>
    <col min="8" max="9" width="9.140625" style="2"/>
    <col min="10" max="10" width="12.140625" style="2" customWidth="1"/>
    <col min="11" max="11" width="13.5703125" style="2" customWidth="1"/>
    <col min="12" max="16384" width="9.140625" style="2"/>
  </cols>
  <sheetData>
    <row r="1" spans="1:13" ht="26.25" thickBot="1" x14ac:dyDescent="0.25">
      <c r="A1" s="1" t="s">
        <v>26</v>
      </c>
      <c r="B1" s="1" t="s">
        <v>5</v>
      </c>
      <c r="C1" s="1" t="s">
        <v>0</v>
      </c>
      <c r="D1" s="1" t="s">
        <v>1</v>
      </c>
      <c r="E1" s="1" t="s">
        <v>6</v>
      </c>
      <c r="F1" s="1" t="s">
        <v>4</v>
      </c>
      <c r="G1" s="5" t="s">
        <v>2</v>
      </c>
    </row>
    <row r="2" spans="1:13" customFormat="1" ht="13.5" thickBot="1" x14ac:dyDescent="0.25">
      <c r="A2" s="45"/>
      <c r="B2" s="45"/>
      <c r="C2" s="45"/>
      <c r="D2" s="45"/>
      <c r="E2" s="45"/>
      <c r="F2" s="45"/>
      <c r="G2" s="45"/>
    </row>
    <row r="3" spans="1:13" ht="15.75" x14ac:dyDescent="0.2">
      <c r="A3" s="42"/>
      <c r="B3" s="43"/>
      <c r="C3" s="43"/>
      <c r="D3" s="43"/>
      <c r="E3" s="43"/>
      <c r="F3" s="43"/>
      <c r="G3" s="44"/>
    </row>
    <row r="4" spans="1:13" s="3" customFormat="1" ht="153" x14ac:dyDescent="0.2">
      <c r="A4" s="8">
        <v>1</v>
      </c>
      <c r="B4" s="28" t="s">
        <v>20</v>
      </c>
      <c r="C4" s="19" t="s">
        <v>42</v>
      </c>
      <c r="D4" s="30" t="s">
        <v>8</v>
      </c>
      <c r="E4" s="31"/>
      <c r="F4" s="32">
        <v>3</v>
      </c>
      <c r="G4" s="33">
        <f>E4*F4</f>
        <v>0</v>
      </c>
    </row>
    <row r="5" spans="1:13" s="3" customFormat="1" ht="32.25" customHeight="1" x14ac:dyDescent="0.2">
      <c r="A5" s="8">
        <v>2</v>
      </c>
      <c r="B5" s="28" t="s">
        <v>19</v>
      </c>
      <c r="C5" s="19" t="s">
        <v>49</v>
      </c>
      <c r="D5" s="30" t="s">
        <v>8</v>
      </c>
      <c r="E5" s="31"/>
      <c r="F5" s="32">
        <v>3</v>
      </c>
      <c r="G5" s="33">
        <f t="shared" ref="G5:G13" si="0">E5*F5</f>
        <v>0</v>
      </c>
    </row>
    <row r="6" spans="1:13" s="3" customFormat="1" ht="229.5" x14ac:dyDescent="0.2">
      <c r="A6" s="21">
        <v>3</v>
      </c>
      <c r="B6" s="28" t="s">
        <v>21</v>
      </c>
      <c r="C6" s="22" t="s">
        <v>41</v>
      </c>
      <c r="D6" s="23" t="s">
        <v>8</v>
      </c>
      <c r="E6" s="31"/>
      <c r="F6" s="34">
        <v>1</v>
      </c>
      <c r="G6" s="33">
        <f t="shared" si="0"/>
        <v>0</v>
      </c>
    </row>
    <row r="7" spans="1:13" s="3" customFormat="1" ht="76.5" x14ac:dyDescent="0.2">
      <c r="A7" s="21">
        <v>4</v>
      </c>
      <c r="B7" s="28" t="s">
        <v>22</v>
      </c>
      <c r="C7" s="20" t="s">
        <v>27</v>
      </c>
      <c r="D7" s="30" t="s">
        <v>8</v>
      </c>
      <c r="E7" s="31"/>
      <c r="F7" s="32">
        <v>1</v>
      </c>
      <c r="G7" s="33">
        <f t="shared" si="0"/>
        <v>0</v>
      </c>
    </row>
    <row r="8" spans="1:13" s="3" customFormat="1" ht="242.25" x14ac:dyDescent="0.2">
      <c r="A8" s="21">
        <v>5</v>
      </c>
      <c r="B8" s="28" t="s">
        <v>9</v>
      </c>
      <c r="C8" s="22" t="s">
        <v>28</v>
      </c>
      <c r="D8" s="23" t="s">
        <v>8</v>
      </c>
      <c r="E8" s="31"/>
      <c r="F8" s="32">
        <v>1</v>
      </c>
      <c r="G8" s="33">
        <f t="shared" si="0"/>
        <v>0</v>
      </c>
      <c r="J8" s="17"/>
      <c r="K8" s="17"/>
      <c r="L8" s="17"/>
      <c r="M8" s="17"/>
    </row>
    <row r="9" spans="1:13" s="3" customFormat="1" ht="30" customHeight="1" x14ac:dyDescent="0.2">
      <c r="A9" s="8">
        <v>6</v>
      </c>
      <c r="B9" s="28" t="s">
        <v>18</v>
      </c>
      <c r="C9" s="22" t="s">
        <v>29</v>
      </c>
      <c r="D9" s="30" t="s">
        <v>8</v>
      </c>
      <c r="E9" s="31"/>
      <c r="F9" s="32">
        <v>1</v>
      </c>
      <c r="G9" s="33">
        <f t="shared" si="0"/>
        <v>0</v>
      </c>
    </row>
    <row r="10" spans="1:13" s="3" customFormat="1" ht="51" x14ac:dyDescent="0.2">
      <c r="A10" s="21">
        <v>7</v>
      </c>
      <c r="B10" s="28" t="s">
        <v>13</v>
      </c>
      <c r="C10" s="24" t="s">
        <v>43</v>
      </c>
      <c r="D10" s="30" t="s">
        <v>8</v>
      </c>
      <c r="E10" s="31"/>
      <c r="F10" s="32">
        <v>1</v>
      </c>
      <c r="G10" s="33">
        <f t="shared" si="0"/>
        <v>0</v>
      </c>
    </row>
    <row r="11" spans="1:13" s="3" customFormat="1" ht="63.75" x14ac:dyDescent="0.2">
      <c r="A11" s="25">
        <v>8</v>
      </c>
      <c r="B11" s="28" t="s">
        <v>14</v>
      </c>
      <c r="C11" s="24" t="s">
        <v>44</v>
      </c>
      <c r="D11" s="35" t="s">
        <v>8</v>
      </c>
      <c r="E11" s="31"/>
      <c r="F11" s="32">
        <v>1</v>
      </c>
      <c r="G11" s="33">
        <f t="shared" si="0"/>
        <v>0</v>
      </c>
    </row>
    <row r="12" spans="1:13" s="3" customFormat="1" ht="63.75" x14ac:dyDescent="0.2">
      <c r="A12" s="21">
        <v>9</v>
      </c>
      <c r="B12" s="28" t="s">
        <v>10</v>
      </c>
      <c r="C12" s="19" t="s">
        <v>30</v>
      </c>
      <c r="D12" s="30" t="s">
        <v>8</v>
      </c>
      <c r="E12" s="31"/>
      <c r="F12" s="32">
        <v>1</v>
      </c>
      <c r="G12" s="33">
        <f t="shared" si="0"/>
        <v>0</v>
      </c>
    </row>
    <row r="13" spans="1:13" s="3" customFormat="1" ht="191.25" x14ac:dyDescent="0.2">
      <c r="A13" s="21">
        <v>10</v>
      </c>
      <c r="B13" s="28" t="s">
        <v>23</v>
      </c>
      <c r="C13" s="22" t="s">
        <v>31</v>
      </c>
      <c r="D13" s="23" t="s">
        <v>8</v>
      </c>
      <c r="E13" s="31"/>
      <c r="F13" s="34">
        <v>1</v>
      </c>
      <c r="G13" s="33">
        <f t="shared" si="0"/>
        <v>0</v>
      </c>
    </row>
    <row r="14" spans="1:13" s="3" customFormat="1" ht="76.5" x14ac:dyDescent="0.2">
      <c r="A14" s="8">
        <v>11</v>
      </c>
      <c r="B14" s="28" t="s">
        <v>7</v>
      </c>
      <c r="C14" s="26" t="s">
        <v>54</v>
      </c>
      <c r="D14" s="36" t="s">
        <v>8</v>
      </c>
      <c r="E14" s="31"/>
      <c r="F14" s="32">
        <v>1</v>
      </c>
      <c r="G14" s="33">
        <f t="shared" ref="G14" si="1">E14*F14</f>
        <v>0</v>
      </c>
    </row>
    <row r="15" spans="1:13" s="3" customFormat="1" ht="76.5" x14ac:dyDescent="0.2">
      <c r="A15" s="21">
        <v>12</v>
      </c>
      <c r="B15" s="28" t="s">
        <v>12</v>
      </c>
      <c r="C15" s="26" t="s">
        <v>25</v>
      </c>
      <c r="D15" s="30" t="s">
        <v>8</v>
      </c>
      <c r="E15" s="31"/>
      <c r="F15" s="32">
        <v>1</v>
      </c>
      <c r="G15" s="33">
        <f>E15*F15</f>
        <v>0</v>
      </c>
    </row>
    <row r="16" spans="1:13" s="3" customFormat="1" ht="63.75" x14ac:dyDescent="0.2">
      <c r="A16" s="8">
        <v>13</v>
      </c>
      <c r="B16" s="28" t="s">
        <v>47</v>
      </c>
      <c r="C16" s="22" t="s">
        <v>45</v>
      </c>
      <c r="D16" s="30" t="s">
        <v>8</v>
      </c>
      <c r="E16" s="31"/>
      <c r="F16" s="34">
        <v>1</v>
      </c>
      <c r="G16" s="37">
        <f t="shared" ref="G16:G35" si="2">E16*F16</f>
        <v>0</v>
      </c>
    </row>
    <row r="17" spans="1:10" s="3" customFormat="1" ht="25.5" x14ac:dyDescent="0.2">
      <c r="A17" s="21">
        <v>14</v>
      </c>
      <c r="B17" s="28" t="s">
        <v>47</v>
      </c>
      <c r="C17" s="22" t="s">
        <v>48</v>
      </c>
      <c r="D17" s="30" t="s">
        <v>8</v>
      </c>
      <c r="E17" s="31"/>
      <c r="F17" s="34">
        <v>6</v>
      </c>
      <c r="G17" s="37">
        <f t="shared" si="2"/>
        <v>0</v>
      </c>
    </row>
    <row r="18" spans="1:10" s="3" customFormat="1" ht="89.25" x14ac:dyDescent="0.2">
      <c r="A18" s="8">
        <v>15</v>
      </c>
      <c r="B18" s="28" t="s">
        <v>50</v>
      </c>
      <c r="C18" s="27" t="s">
        <v>64</v>
      </c>
      <c r="D18" s="30" t="s">
        <v>8</v>
      </c>
      <c r="E18" s="31"/>
      <c r="F18" s="34">
        <v>1</v>
      </c>
      <c r="G18" s="33">
        <f t="shared" si="2"/>
        <v>0</v>
      </c>
    </row>
    <row r="19" spans="1:10" s="3" customFormat="1" ht="76.5" x14ac:dyDescent="0.2">
      <c r="A19" s="21">
        <v>16</v>
      </c>
      <c r="B19" s="28" t="s">
        <v>51</v>
      </c>
      <c r="C19" s="27" t="s">
        <v>65</v>
      </c>
      <c r="D19" s="30" t="s">
        <v>8</v>
      </c>
      <c r="E19" s="31"/>
      <c r="F19" s="34">
        <v>1</v>
      </c>
      <c r="G19" s="33">
        <f t="shared" ref="G19" si="3">E19*F19</f>
        <v>0</v>
      </c>
    </row>
    <row r="20" spans="1:10" s="3" customFormat="1" ht="25.5" x14ac:dyDescent="0.2">
      <c r="A20" s="21">
        <v>17</v>
      </c>
      <c r="B20" s="28" t="s">
        <v>62</v>
      </c>
      <c r="C20" s="27" t="s">
        <v>63</v>
      </c>
      <c r="D20" s="30" t="s">
        <v>8</v>
      </c>
      <c r="E20" s="31"/>
      <c r="F20" s="34">
        <v>2</v>
      </c>
      <c r="G20" s="33">
        <f t="shared" si="2"/>
        <v>0</v>
      </c>
    </row>
    <row r="21" spans="1:10" s="3" customFormat="1" ht="63.75" x14ac:dyDescent="0.2">
      <c r="A21" s="8">
        <v>18</v>
      </c>
      <c r="B21" s="28" t="s">
        <v>24</v>
      </c>
      <c r="C21" s="19" t="s">
        <v>60</v>
      </c>
      <c r="D21" s="30" t="s">
        <v>8</v>
      </c>
      <c r="E21" s="31"/>
      <c r="F21" s="32">
        <v>1</v>
      </c>
      <c r="G21" s="33">
        <f t="shared" si="2"/>
        <v>0</v>
      </c>
    </row>
    <row r="22" spans="1:10" s="3" customFormat="1" ht="33" customHeight="1" x14ac:dyDescent="0.2">
      <c r="A22" s="21">
        <v>19</v>
      </c>
      <c r="B22" s="28" t="s">
        <v>17</v>
      </c>
      <c r="C22" s="19" t="s">
        <v>61</v>
      </c>
      <c r="D22" s="34" t="s">
        <v>11</v>
      </c>
      <c r="E22" s="31"/>
      <c r="F22" s="34">
        <v>1</v>
      </c>
      <c r="G22" s="37">
        <f>E22*F22</f>
        <v>0</v>
      </c>
      <c r="J22" s="14"/>
    </row>
    <row r="23" spans="1:10" s="3" customFormat="1" ht="33" customHeight="1" x14ac:dyDescent="0.2">
      <c r="A23" s="8">
        <v>20</v>
      </c>
      <c r="B23" s="28" t="s">
        <v>15</v>
      </c>
      <c r="C23" s="28" t="s">
        <v>32</v>
      </c>
      <c r="D23" s="29" t="s">
        <v>11</v>
      </c>
      <c r="E23" s="31"/>
      <c r="F23" s="13">
        <v>1</v>
      </c>
      <c r="G23" s="37">
        <f t="shared" ref="G23:G32" si="4">E23*F23</f>
        <v>0</v>
      </c>
      <c r="J23" s="15"/>
    </row>
    <row r="24" spans="1:10" s="3" customFormat="1" ht="33" customHeight="1" x14ac:dyDescent="0.2">
      <c r="A24" s="21">
        <v>21</v>
      </c>
      <c r="B24" s="28" t="s">
        <v>15</v>
      </c>
      <c r="C24" s="28" t="s">
        <v>33</v>
      </c>
      <c r="D24" s="29" t="s">
        <v>11</v>
      </c>
      <c r="E24" s="31"/>
      <c r="F24" s="13">
        <v>1</v>
      </c>
      <c r="G24" s="37">
        <f t="shared" si="4"/>
        <v>0</v>
      </c>
      <c r="J24" s="15"/>
    </row>
    <row r="25" spans="1:10" s="3" customFormat="1" ht="33" customHeight="1" x14ac:dyDescent="0.2">
      <c r="A25" s="8">
        <v>22</v>
      </c>
      <c r="B25" s="28" t="s">
        <v>15</v>
      </c>
      <c r="C25" s="28" t="s">
        <v>34</v>
      </c>
      <c r="D25" s="29" t="s">
        <v>11</v>
      </c>
      <c r="E25" s="31"/>
      <c r="F25" s="13">
        <v>1</v>
      </c>
      <c r="G25" s="37">
        <f t="shared" si="4"/>
        <v>0</v>
      </c>
      <c r="J25" s="15"/>
    </row>
    <row r="26" spans="1:10" s="3" customFormat="1" ht="33" customHeight="1" x14ac:dyDescent="0.2">
      <c r="A26" s="21">
        <v>23</v>
      </c>
      <c r="B26" s="28" t="s">
        <v>15</v>
      </c>
      <c r="C26" s="28" t="s">
        <v>35</v>
      </c>
      <c r="D26" s="29" t="s">
        <v>11</v>
      </c>
      <c r="E26" s="31"/>
      <c r="F26" s="13">
        <v>1</v>
      </c>
      <c r="G26" s="37">
        <f t="shared" si="4"/>
        <v>0</v>
      </c>
      <c r="J26" s="15"/>
    </row>
    <row r="27" spans="1:10" s="3" customFormat="1" ht="33" customHeight="1" x14ac:dyDescent="0.2">
      <c r="A27" s="8">
        <v>24</v>
      </c>
      <c r="B27" s="28" t="s">
        <v>15</v>
      </c>
      <c r="C27" s="28" t="s">
        <v>38</v>
      </c>
      <c r="D27" s="29" t="s">
        <v>11</v>
      </c>
      <c r="E27" s="31"/>
      <c r="F27" s="13">
        <v>1</v>
      </c>
      <c r="G27" s="37">
        <f t="shared" si="4"/>
        <v>0</v>
      </c>
      <c r="J27" s="15"/>
    </row>
    <row r="28" spans="1:10" s="3" customFormat="1" ht="33" customHeight="1" x14ac:dyDescent="0.2">
      <c r="A28" s="21">
        <v>25</v>
      </c>
      <c r="B28" s="28" t="s">
        <v>15</v>
      </c>
      <c r="C28" s="28" t="s">
        <v>39</v>
      </c>
      <c r="D28" s="29" t="s">
        <v>11</v>
      </c>
      <c r="E28" s="31"/>
      <c r="F28" s="13">
        <v>1</v>
      </c>
      <c r="G28" s="37">
        <f t="shared" si="4"/>
        <v>0</v>
      </c>
      <c r="J28" s="15"/>
    </row>
    <row r="29" spans="1:10" s="3" customFormat="1" ht="33" customHeight="1" x14ac:dyDescent="0.2">
      <c r="A29" s="8">
        <v>26</v>
      </c>
      <c r="B29" s="28" t="s">
        <v>15</v>
      </c>
      <c r="C29" s="28" t="s">
        <v>40</v>
      </c>
      <c r="D29" s="29" t="s">
        <v>16</v>
      </c>
      <c r="E29" s="31"/>
      <c r="F29" s="13">
        <v>31</v>
      </c>
      <c r="G29" s="37">
        <f t="shared" si="4"/>
        <v>0</v>
      </c>
      <c r="J29" s="16"/>
    </row>
    <row r="30" spans="1:10" s="3" customFormat="1" ht="33" customHeight="1" x14ac:dyDescent="0.2">
      <c r="A30" s="21">
        <v>27</v>
      </c>
      <c r="B30" s="28" t="s">
        <v>15</v>
      </c>
      <c r="C30" s="28" t="s">
        <v>36</v>
      </c>
      <c r="D30" s="29" t="s">
        <v>11</v>
      </c>
      <c r="E30" s="31"/>
      <c r="F30" s="13">
        <v>1</v>
      </c>
      <c r="G30" s="37">
        <f t="shared" si="4"/>
        <v>0</v>
      </c>
      <c r="J30" s="15"/>
    </row>
    <row r="31" spans="1:10" s="3" customFormat="1" ht="38.25" x14ac:dyDescent="0.2">
      <c r="A31" s="8">
        <v>28</v>
      </c>
      <c r="B31" s="28" t="s">
        <v>15</v>
      </c>
      <c r="C31" s="28" t="s">
        <v>52</v>
      </c>
      <c r="D31" s="29" t="s">
        <v>11</v>
      </c>
      <c r="E31" s="31"/>
      <c r="F31" s="13">
        <v>1</v>
      </c>
      <c r="G31" s="37">
        <f t="shared" si="4"/>
        <v>0</v>
      </c>
      <c r="J31" s="15"/>
    </row>
    <row r="32" spans="1:10" s="3" customFormat="1" ht="33" customHeight="1" x14ac:dyDescent="0.2">
      <c r="A32" s="21">
        <v>29</v>
      </c>
      <c r="B32" s="28" t="s">
        <v>15</v>
      </c>
      <c r="C32" s="28" t="s">
        <v>37</v>
      </c>
      <c r="D32" s="29" t="s">
        <v>11</v>
      </c>
      <c r="E32" s="31"/>
      <c r="F32" s="13">
        <v>1</v>
      </c>
      <c r="G32" s="37">
        <f t="shared" si="4"/>
        <v>0</v>
      </c>
      <c r="J32" s="15"/>
    </row>
    <row r="33" spans="1:7" s="3" customFormat="1" ht="33" customHeight="1" x14ac:dyDescent="0.2">
      <c r="A33" s="8">
        <v>30</v>
      </c>
      <c r="B33" s="18" t="s">
        <v>46</v>
      </c>
      <c r="C33" s="19" t="s">
        <v>53</v>
      </c>
      <c r="D33" s="30" t="s">
        <v>56</v>
      </c>
      <c r="E33" s="31"/>
      <c r="F33" s="32">
        <v>0</v>
      </c>
      <c r="G33" s="33">
        <f t="shared" si="2"/>
        <v>0</v>
      </c>
    </row>
    <row r="34" spans="1:7" s="3" customFormat="1" ht="33" customHeight="1" x14ac:dyDescent="0.2">
      <c r="A34" s="8">
        <v>31</v>
      </c>
      <c r="B34" s="18" t="s">
        <v>46</v>
      </c>
      <c r="C34" s="18" t="s">
        <v>66</v>
      </c>
      <c r="D34" s="30" t="s">
        <v>56</v>
      </c>
      <c r="E34" s="31"/>
      <c r="F34" s="32">
        <v>1</v>
      </c>
      <c r="G34" s="33">
        <f t="shared" si="2"/>
        <v>0</v>
      </c>
    </row>
    <row r="35" spans="1:7" s="3" customFormat="1" x14ac:dyDescent="0.2">
      <c r="A35" s="8">
        <v>32</v>
      </c>
      <c r="B35" s="10" t="s">
        <v>46</v>
      </c>
      <c r="C35" s="9" t="s">
        <v>55</v>
      </c>
      <c r="D35" s="38" t="s">
        <v>56</v>
      </c>
      <c r="E35" s="31"/>
      <c r="F35" s="11">
        <v>1</v>
      </c>
      <c r="G35" s="33">
        <f t="shared" si="2"/>
        <v>0</v>
      </c>
    </row>
    <row r="36" spans="1:7" s="3" customFormat="1" x14ac:dyDescent="0.2">
      <c r="A36" s="8">
        <v>33</v>
      </c>
      <c r="B36" s="10" t="s">
        <v>46</v>
      </c>
      <c r="C36" s="9" t="s">
        <v>57</v>
      </c>
      <c r="D36" s="38" t="s">
        <v>56</v>
      </c>
      <c r="E36" s="31"/>
      <c r="F36" s="11">
        <v>1</v>
      </c>
      <c r="G36" s="33">
        <f t="shared" ref="G36" si="5">E36*F36</f>
        <v>0</v>
      </c>
    </row>
    <row r="37" spans="1:7" s="3" customFormat="1" ht="15.75" customHeight="1" x14ac:dyDescent="0.2">
      <c r="A37" s="8">
        <v>34</v>
      </c>
      <c r="B37" s="10" t="s">
        <v>46</v>
      </c>
      <c r="C37" s="9" t="s">
        <v>58</v>
      </c>
      <c r="D37" s="38" t="s">
        <v>8</v>
      </c>
      <c r="E37" s="31"/>
      <c r="F37" s="11">
        <v>1</v>
      </c>
      <c r="G37" s="33">
        <f t="shared" ref="G37" si="6">E37*F37</f>
        <v>0</v>
      </c>
    </row>
    <row r="38" spans="1:7" s="3" customFormat="1" ht="15.75" customHeight="1" x14ac:dyDescent="0.2">
      <c r="A38" s="8">
        <v>35</v>
      </c>
      <c r="B38" s="10" t="s">
        <v>46</v>
      </c>
      <c r="C38" s="9" t="s">
        <v>59</v>
      </c>
      <c r="D38" s="38" t="s">
        <v>8</v>
      </c>
      <c r="E38" s="31"/>
      <c r="F38" s="11">
        <v>2</v>
      </c>
      <c r="G38" s="33">
        <f t="shared" ref="G38" si="7">E38*F38</f>
        <v>0</v>
      </c>
    </row>
    <row r="39" spans="1:7" x14ac:dyDescent="0.2">
      <c r="A39" s="39" t="s">
        <v>3</v>
      </c>
      <c r="B39" s="40"/>
      <c r="C39" s="40"/>
      <c r="D39" s="40"/>
      <c r="E39" s="40"/>
      <c r="F39" s="41"/>
      <c r="G39" s="12">
        <f>SUM(G4:G38)</f>
        <v>0</v>
      </c>
    </row>
  </sheetData>
  <sheetProtection selectLockedCells="1" selectUnlockedCells="1"/>
  <mergeCells count="3">
    <mergeCell ref="A39:F39"/>
    <mergeCell ref="A3:G3"/>
    <mergeCell ref="A2:G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8" firstPageNumber="0" fitToHeight="3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Excel_BuiltIn_Print_Titles_1</vt:lpstr>
      <vt:lpstr>List1!Názvy_tisku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smolik</dc:creator>
  <cp:lastModifiedBy>Dvorakova</cp:lastModifiedBy>
  <cp:lastPrinted>2015-08-21T07:25:19Z</cp:lastPrinted>
  <dcterms:created xsi:type="dcterms:W3CDTF">2010-10-05T13:08:38Z</dcterms:created>
  <dcterms:modified xsi:type="dcterms:W3CDTF">2016-02-10T12:02:55Z</dcterms:modified>
</cp:coreProperties>
</file>